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560" yWindow="20" windowWidth="22120" windowHeight="14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D10" i="1"/>
  <c r="C10" i="1"/>
  <c r="E9" i="1"/>
  <c r="D9" i="1"/>
  <c r="C9" i="1"/>
  <c r="E8" i="1"/>
  <c r="D8" i="1"/>
  <c r="C8" i="1"/>
  <c r="D7" i="1"/>
  <c r="E7" i="1"/>
  <c r="C7" i="1"/>
  <c r="D6" i="1"/>
  <c r="E6" i="1"/>
  <c r="C6" i="1"/>
</calcChain>
</file>

<file path=xl/sharedStrings.xml><?xml version="1.0" encoding="utf-8"?>
<sst xmlns="http://schemas.openxmlformats.org/spreadsheetml/2006/main" count="14" uniqueCount="14">
  <si>
    <t>Principal</t>
  </si>
  <si>
    <t>Interest</t>
  </si>
  <si>
    <t>Year 1</t>
  </si>
  <si>
    <t>Year 2</t>
  </si>
  <si>
    <t>Year 3</t>
  </si>
  <si>
    <t>Formula</t>
  </si>
  <si>
    <t>Pn = pv*(1+r)^n</t>
  </si>
  <si>
    <t>Time(Years)</t>
  </si>
  <si>
    <t>Annual Interest Rate</t>
  </si>
  <si>
    <t>Interest Earned</t>
  </si>
  <si>
    <t>Year 4</t>
  </si>
  <si>
    <t>Year 5</t>
  </si>
  <si>
    <t>Account Value</t>
  </si>
  <si>
    <t>Initial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</si>
</sst>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Annual Interest Rate</c:v>
                </c:pt>
              </c:strCache>
            </c:strRef>
          </c:tx>
          <c:invertIfNegative val="0"/>
          <c:cat>
            <c:strRef>
              <c:f>Sheet1!$A$6:$A$10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Sheet1!$B$6:$B$10</c:f>
              <c:numCache>
                <c:formatCode>0.00%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Initial Investment</c:v>
                </c:pt>
              </c:strCache>
            </c:strRef>
          </c:tx>
          <c:invertIfNegative val="0"/>
          <c:cat>
            <c:strRef>
              <c:f>Sheet1!$A$6:$A$10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Sheet1!$C$6:$C$10</c:f>
              <c:numCache>
                <c:formatCode>"$"#,##0.00</c:formatCode>
                <c:ptCount val="5"/>
                <c:pt idx="0">
                  <c:v>100.0</c:v>
                </c:pt>
                <c:pt idx="1">
                  <c:v>105.0</c:v>
                </c:pt>
                <c:pt idx="2">
                  <c:v>110.25</c:v>
                </c:pt>
                <c:pt idx="3">
                  <c:v>115.7625</c:v>
                </c:pt>
                <c:pt idx="4">
                  <c:v>121.550625</c:v>
                </c:pt>
              </c:numCache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Interest Earned</c:v>
                </c:pt>
              </c:strCache>
            </c:strRef>
          </c:tx>
          <c:invertIfNegative val="0"/>
          <c:cat>
            <c:strRef>
              <c:f>Sheet1!$A$6:$A$10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Sheet1!$D$6:$D$10</c:f>
              <c:numCache>
                <c:formatCode>"$"#,##0.00</c:formatCode>
                <c:ptCount val="5"/>
                <c:pt idx="0">
                  <c:v>5.0</c:v>
                </c:pt>
                <c:pt idx="1">
                  <c:v>5.25</c:v>
                </c:pt>
                <c:pt idx="2">
                  <c:v>5.5125</c:v>
                </c:pt>
                <c:pt idx="3">
                  <c:v>5.788125000000001</c:v>
                </c:pt>
                <c:pt idx="4">
                  <c:v>6.07753125</c:v>
                </c:pt>
              </c:numCache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Account Value</c:v>
                </c:pt>
              </c:strCache>
            </c:strRef>
          </c:tx>
          <c:invertIfNegative val="0"/>
          <c:cat>
            <c:strRef>
              <c:f>Sheet1!$A$6:$A$10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Sheet1!$E$6:$E$10</c:f>
              <c:numCache>
                <c:formatCode>"$"#,##0.00</c:formatCode>
                <c:ptCount val="5"/>
                <c:pt idx="0">
                  <c:v>105.0</c:v>
                </c:pt>
                <c:pt idx="1">
                  <c:v>110.25</c:v>
                </c:pt>
                <c:pt idx="2">
                  <c:v>115.7625</c:v>
                </c:pt>
                <c:pt idx="3">
                  <c:v>121.550625</c:v>
                </c:pt>
                <c:pt idx="4">
                  <c:v>127.62815625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98152"/>
        <c:axId val="528075016"/>
      </c:barChart>
      <c:catAx>
        <c:axId val="527898152"/>
        <c:scaling>
          <c:orientation val="minMax"/>
        </c:scaling>
        <c:delete val="0"/>
        <c:axPos val="b"/>
        <c:majorTickMark val="out"/>
        <c:minorTickMark val="none"/>
        <c:tickLblPos val="nextTo"/>
        <c:crossAx val="528075016"/>
        <c:crosses val="autoZero"/>
        <c:auto val="1"/>
        <c:lblAlgn val="ctr"/>
        <c:lblOffset val="100"/>
        <c:noMultiLvlLbl val="0"/>
      </c:catAx>
      <c:valAx>
        <c:axId val="528075016"/>
        <c:scaling>
          <c:orientation val="minMax"/>
        </c:scaling>
        <c:delete val="0"/>
        <c:axPos val="l"/>
        <c:majorGridlines/>
        <c:numFmt formatCode="#,##0" sourceLinked="0"/>
        <c:majorTickMark val="cross"/>
        <c:minorTickMark val="none"/>
        <c:tickLblPos val="nextTo"/>
        <c:crossAx val="527898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>
          <a:latin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698500</xdr:colOff>
      <xdr:row>35</xdr:row>
      <xdr:rowOff>63500</xdr:rowOff>
    </xdr:to>
    <xdr:sp macro="" textlink="">
      <xdr:nvSpPr>
        <xdr:cNvPr id="2" name="TextBox 1"/>
        <xdr:cNvSpPr txBox="1"/>
      </xdr:nvSpPr>
      <xdr:spPr>
        <a:xfrm>
          <a:off x="0" y="2413000"/>
          <a:ext cx="6210300" cy="444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Times New Roman"/>
              <a:cs typeface="Times New Roman"/>
            </a:rPr>
            <a:t>Pn</a:t>
          </a:r>
          <a:r>
            <a:rPr lang="en-US" sz="1600" baseline="0">
              <a:latin typeface="Times New Roman"/>
              <a:cs typeface="Times New Roman"/>
            </a:rPr>
            <a:t> =  value at the end of so many periods</a:t>
          </a:r>
        </a:p>
        <a:p>
          <a:r>
            <a:rPr lang="en-US" sz="1600" baseline="0">
              <a:latin typeface="Times New Roman"/>
              <a:cs typeface="Times New Roman"/>
            </a:rPr>
            <a:t>pv = present value or beginning value</a:t>
          </a:r>
        </a:p>
        <a:p>
          <a:r>
            <a:rPr lang="en-US" sz="1600" baseline="0">
              <a:latin typeface="Times New Roman"/>
              <a:cs typeface="Times New Roman"/>
            </a:rPr>
            <a:t>r = interest rate (constant in this case)</a:t>
          </a:r>
        </a:p>
        <a:p>
          <a:r>
            <a:rPr lang="en-US" sz="1600" baseline="0">
              <a:latin typeface="Times New Roman"/>
              <a:cs typeface="Times New Roman"/>
            </a:rPr>
            <a:t>n = number of periods</a:t>
          </a:r>
        </a:p>
        <a:p>
          <a:endParaRPr lang="en-US" sz="1600" baseline="0">
            <a:latin typeface="Times New Roman"/>
            <a:cs typeface="Times New Roman"/>
          </a:endParaRPr>
        </a:p>
        <a:p>
          <a:r>
            <a:rPr lang="en-US" sz="1600" baseline="0">
              <a:latin typeface="Times New Roman"/>
              <a:cs typeface="Times New Roman"/>
            </a:rPr>
            <a:t>For our case, we have Pn = 100*(1+.05)^5</a:t>
          </a:r>
        </a:p>
        <a:p>
          <a:r>
            <a:rPr lang="en-US" sz="1600" baseline="0">
              <a:latin typeface="Times New Roman"/>
              <a:cs typeface="Times New Roman"/>
            </a:rPr>
            <a:t>If you type  = 100*(1+.05)^5 into a column and press enter, it will give the answer $127.63 which is what we calculated above. </a:t>
          </a:r>
        </a:p>
        <a:p>
          <a:endParaRPr lang="en-US" sz="1600" baseline="0">
            <a:latin typeface="Times New Roman"/>
            <a:cs typeface="Times New Roman"/>
          </a:endParaRPr>
        </a:p>
        <a:p>
          <a:r>
            <a:rPr lang="en-US" sz="1600" baseline="0">
              <a:latin typeface="Times New Roman"/>
              <a:cs typeface="Times New Roman"/>
            </a:rPr>
            <a:t>The last one was simple interest and we didn't calculate interest on let's say a bank account. With compound interest we are going to account for every year in the total amount.</a:t>
          </a:r>
        </a:p>
        <a:p>
          <a:endParaRPr lang="en-US" sz="1600" baseline="0">
            <a:latin typeface="Times New Roman"/>
            <a:cs typeface="Times New Roman"/>
          </a:endParaRPr>
        </a:p>
        <a:p>
          <a:r>
            <a:rPr lang="en-US" sz="1600" baseline="0">
              <a:latin typeface="Times New Roman"/>
              <a:cs typeface="Times New Roman"/>
            </a:rPr>
            <a:t>So let's say we put an initial amount of  $100.00 in our bank account. After year 1 with 5% interest, we will have $105.00. Now, with compound interest, $105.00 is our new beginning amount for year 2. We must multiply (105)(0.05) to get our interest payment. Thus, our total will be 105 + (105)(.05) = 105 + 5.25 = 110.25 dollars. For the third year, our beginning amount will be $110.25 with an interest rate of 5%. Thus our total after year 3 will be $110.25 + (110.25)(.05) = $110.25 + $5.51 = $115.76.</a:t>
          </a:r>
        </a:p>
        <a:p>
          <a:endParaRPr lang="en-US" sz="1600" baseline="0">
            <a:latin typeface="Times New Roman"/>
            <a:cs typeface="Times New Roman"/>
          </a:endParaRPr>
        </a:p>
        <a:p>
          <a:endParaRPr lang="en-US" sz="1600" baseline="0">
            <a:latin typeface="Times New Roman"/>
            <a:cs typeface="Times New Roman"/>
          </a:endParaRPr>
        </a:p>
        <a:p>
          <a:endParaRPr lang="en-US" sz="1600" baseline="0"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654050</xdr:colOff>
      <xdr:row>2</xdr:row>
      <xdr:rowOff>133350</xdr:rowOff>
    </xdr:from>
    <xdr:to>
      <xdr:col>15</xdr:col>
      <xdr:colOff>660400</xdr:colOff>
      <xdr:row>33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E2" workbookViewId="0">
      <selection activeCell="E14" sqref="E14"/>
    </sheetView>
  </sheetViews>
  <sheetFormatPr baseColWidth="10" defaultRowHeight="15" x14ac:dyDescent="0"/>
  <cols>
    <col min="1" max="1" width="14.5" customWidth="1"/>
    <col min="2" max="2" width="22" customWidth="1"/>
    <col min="3" max="3" width="19.6640625" customWidth="1"/>
    <col min="4" max="4" width="16.1640625" customWidth="1"/>
    <col min="5" max="5" width="18.1640625" customWidth="1"/>
  </cols>
  <sheetData>
    <row r="1" spans="1:5" ht="16">
      <c r="A1" s="2" t="s">
        <v>0</v>
      </c>
      <c r="B1" s="3">
        <v>100</v>
      </c>
      <c r="C1" s="2"/>
      <c r="D1" s="2"/>
      <c r="E1" s="2" t="s">
        <v>5</v>
      </c>
    </row>
    <row r="2" spans="1:5" ht="16">
      <c r="A2" s="2" t="s">
        <v>1</v>
      </c>
      <c r="B2" s="4">
        <v>0.05</v>
      </c>
      <c r="C2" s="2"/>
      <c r="D2" s="2"/>
      <c r="E2" s="2" t="s">
        <v>6</v>
      </c>
    </row>
    <row r="3" spans="1:5" ht="16">
      <c r="A3" s="2"/>
      <c r="B3" s="2"/>
      <c r="C3" s="2"/>
      <c r="D3" s="2"/>
      <c r="E3" s="2"/>
    </row>
    <row r="4" spans="1:5" ht="16">
      <c r="A4" s="2"/>
      <c r="B4" s="2"/>
      <c r="C4" s="2"/>
      <c r="D4" s="2"/>
      <c r="E4" s="2"/>
    </row>
    <row r="5" spans="1:5" ht="16">
      <c r="A5" s="2" t="s">
        <v>7</v>
      </c>
      <c r="B5" s="2" t="s">
        <v>8</v>
      </c>
      <c r="C5" s="2" t="s">
        <v>13</v>
      </c>
      <c r="D5" s="2" t="s">
        <v>9</v>
      </c>
      <c r="E5" s="2" t="s">
        <v>12</v>
      </c>
    </row>
    <row r="6" spans="1:5" ht="16">
      <c r="A6" s="2" t="s">
        <v>2</v>
      </c>
      <c r="B6" s="4">
        <v>0.05</v>
      </c>
      <c r="C6" s="3">
        <f xml:space="preserve"> B1</f>
        <v>100</v>
      </c>
      <c r="D6" s="3">
        <f>B1*B2</f>
        <v>5</v>
      </c>
      <c r="E6" s="3">
        <f>C6*(1+B6)</f>
        <v>105</v>
      </c>
    </row>
    <row r="7" spans="1:5" ht="16">
      <c r="A7" s="2" t="s">
        <v>3</v>
      </c>
      <c r="B7" s="4">
        <v>0.05</v>
      </c>
      <c r="C7" s="3">
        <f>E6</f>
        <v>105</v>
      </c>
      <c r="D7" s="3">
        <f>(C7*B7)</f>
        <v>5.25</v>
      </c>
      <c r="E7" s="3">
        <f>C7*(1+B7)</f>
        <v>110.25</v>
      </c>
    </row>
    <row r="8" spans="1:5" ht="16">
      <c r="A8" s="2" t="s">
        <v>4</v>
      </c>
      <c r="B8" s="4">
        <v>0.05</v>
      </c>
      <c r="C8" s="3">
        <f>E7</f>
        <v>110.25</v>
      </c>
      <c r="D8" s="3">
        <f xml:space="preserve"> C8 * B8</f>
        <v>5.5125000000000002</v>
      </c>
      <c r="E8" s="3">
        <f>C8+D8</f>
        <v>115.7625</v>
      </c>
    </row>
    <row r="9" spans="1:5" ht="16">
      <c r="A9" s="2" t="s">
        <v>10</v>
      </c>
      <c r="B9" s="4">
        <v>0.05</v>
      </c>
      <c r="C9" s="3">
        <f>E8</f>
        <v>115.7625</v>
      </c>
      <c r="D9" s="3">
        <f>C9 *B9</f>
        <v>5.7881250000000009</v>
      </c>
      <c r="E9" s="3">
        <f>C9+D9</f>
        <v>121.550625</v>
      </c>
    </row>
    <row r="10" spans="1:5" ht="16">
      <c r="A10" s="2" t="s">
        <v>11</v>
      </c>
      <c r="B10" s="4">
        <v>0.05</v>
      </c>
      <c r="C10" s="3">
        <f>E9</f>
        <v>121.550625</v>
      </c>
      <c r="D10" s="3">
        <f>C10*B10</f>
        <v>6.0775312499999998</v>
      </c>
      <c r="E10" s="3">
        <f>C10+D10</f>
        <v>127.62815624999999</v>
      </c>
    </row>
    <row r="11" spans="1:5">
      <c r="C11" s="1"/>
    </row>
    <row r="12" spans="1:5">
      <c r="C12" s="1"/>
      <c r="D12" s="1"/>
    </row>
    <row r="13" spans="1:5">
      <c r="C13" s="1"/>
    </row>
    <row r="14" spans="1:5">
      <c r="C14" s="1"/>
      <c r="D14" s="1"/>
    </row>
    <row r="15" spans="1:5">
      <c r="C15" s="1"/>
    </row>
    <row r="16" spans="1:5">
      <c r="C16" s="1"/>
    </row>
    <row r="17" spans="3:3">
      <c r="C17" s="1"/>
    </row>
    <row r="18" spans="3:3">
      <c r="C18" s="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Nicolina Scarpelli</dc:creator>
  <cp:lastModifiedBy>Nicolina Scarpelli</cp:lastModifiedBy>
  <dcterms:created xsi:type="dcterms:W3CDTF">2012-07-11T20:24:14Z</dcterms:created>
  <dcterms:modified xsi:type="dcterms:W3CDTF">2012-07-11T21:00:01Z</dcterms:modified>
</cp:coreProperties>
</file>